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30"/>
  </bookViews>
  <sheets>
    <sheet name="Sheet1" sheetId="1" r:id="rId1"/>
  </sheets>
  <definedNames>
    <definedName name="_xlnm._FilterDatabase" localSheetId="0" hidden="1">Sheet1!$A$2:$Q$29</definedName>
  </definedNames>
  <calcPr calcId="124519"/>
</workbook>
</file>

<file path=xl/calcChain.xml><?xml version="1.0" encoding="utf-8"?>
<calcChain xmlns="http://schemas.openxmlformats.org/spreadsheetml/2006/main">
  <c r="N25" i="1"/>
  <c r="K25"/>
  <c r="H25"/>
  <c r="E24"/>
  <c r="E23"/>
  <c r="E22"/>
  <c r="E21"/>
  <c r="E20"/>
  <c r="E19"/>
  <c r="E18"/>
  <c r="E16"/>
  <c r="E15"/>
  <c r="E13"/>
  <c r="E10"/>
  <c r="E9"/>
  <c r="E8"/>
  <c r="E7"/>
  <c r="E6"/>
  <c r="E5"/>
  <c r="E25" l="1"/>
</calcChain>
</file>

<file path=xl/sharedStrings.xml><?xml version="1.0" encoding="utf-8"?>
<sst xmlns="http://schemas.openxmlformats.org/spreadsheetml/2006/main" count="125" uniqueCount="84">
  <si>
    <t>2017中国机器人大赛酒店提报表</t>
  </si>
  <si>
    <t>序号</t>
  </si>
  <si>
    <t>山东体育学院周边酒店（新市区）</t>
  </si>
  <si>
    <t>酒店星级</t>
  </si>
  <si>
    <t>是否含双早</t>
  </si>
  <si>
    <t>客容量</t>
  </si>
  <si>
    <t>标间</t>
  </si>
  <si>
    <t>单间</t>
  </si>
  <si>
    <t>三人间</t>
  </si>
  <si>
    <t>联系方式</t>
  </si>
  <si>
    <t>到会场距离</t>
  </si>
  <si>
    <t>备注</t>
  </si>
  <si>
    <t>前台价</t>
  </si>
  <si>
    <t>网上预约价格</t>
  </si>
  <si>
    <t>数量</t>
  </si>
  <si>
    <t>君临天下大酒店</t>
  </si>
  <si>
    <t>四星</t>
  </si>
  <si>
    <t>含</t>
  </si>
  <si>
    <t>438/608</t>
  </si>
  <si>
    <t>418/578</t>
  </si>
  <si>
    <t>328/398</t>
  </si>
  <si>
    <t>368/388</t>
  </si>
  <si>
    <t>13863384089刘经理</t>
  </si>
  <si>
    <t>4.1公里 驾车7分</t>
  </si>
  <si>
    <t>高价格为靠海观景房价格</t>
  </si>
  <si>
    <t>钓鱼岛大酒店（山海天度假区碧海路59号）</t>
  </si>
  <si>
    <t>13863319636左经理0633—3711677</t>
  </si>
  <si>
    <t>4.9公里 驾车9分钟</t>
  </si>
  <si>
    <t>碧波大酒店（海滨二路78号）</t>
  </si>
  <si>
    <t>13963030992修  0633-8380005</t>
  </si>
  <si>
    <t>6公里  驾车10分钟</t>
  </si>
  <si>
    <t>广电大酒店</t>
  </si>
  <si>
    <t>18906339397孙经理</t>
  </si>
  <si>
    <t>步行300米</t>
  </si>
  <si>
    <t>日照金海花园大酒店（日照市碧海路67号）</t>
  </si>
  <si>
    <t>准四星</t>
  </si>
  <si>
    <t>4.4公里  驾车7分钟</t>
  </si>
  <si>
    <t>周五周六周日价格上调30%-50%</t>
  </si>
  <si>
    <t>太阳山假日酒店(大学城学林路20号)</t>
  </si>
  <si>
    <t>不含</t>
  </si>
  <si>
    <t>13561980051朱经理0633--2955999</t>
  </si>
  <si>
    <t>2.9公里 驾车5分钟</t>
  </si>
  <si>
    <t>海云轩酒店（山海天度假区太公岛一路19号）</t>
  </si>
  <si>
    <t>13563337283屈经理</t>
  </si>
  <si>
    <t>4公里  驾车6分钟</t>
  </si>
  <si>
    <t>尚逸魏园酒店（山海天度假区太公一路13号）</t>
  </si>
  <si>
    <t>15065533007张经理</t>
  </si>
  <si>
    <t>4.2公里  驾车7分钟</t>
  </si>
  <si>
    <t>沂景假日酒店（山海路与博文路交汇处）</t>
  </si>
  <si>
    <t>三星</t>
  </si>
  <si>
    <t>15065560002冯晓东</t>
  </si>
  <si>
    <t>日照汇源大酒店（日照北路51-1号）</t>
  </si>
  <si>
    <t>8315588前台尹经理</t>
  </si>
  <si>
    <t>7.4公里  驾车16分钟</t>
  </si>
  <si>
    <t>嘉豪商务酒店（北京路128号）</t>
  </si>
  <si>
    <t>18663037376 姚经理</t>
  </si>
  <si>
    <t>步行700米</t>
  </si>
  <si>
    <t>日照中惠酒店（北京路188号）</t>
  </si>
  <si>
    <t>13906331286王经理0633—8816699</t>
  </si>
  <si>
    <t>步行1000米</t>
  </si>
  <si>
    <t>翰林酒店（山海天度假区山海天路中段）</t>
  </si>
  <si>
    <t>18963389308高经理</t>
  </si>
  <si>
    <t>东海岸假日酒店（聊城路与博文路交汇处）</t>
  </si>
  <si>
    <t>准三星</t>
  </si>
  <si>
    <t>13561996521 张经理0633--2180000</t>
  </si>
  <si>
    <t>3.9公里 驾车9分钟</t>
  </si>
  <si>
    <t>假日湾时尚酒店（碧海路与太公三路交汇处）</t>
  </si>
  <si>
    <t>18863320001牟经理0633--7787777</t>
  </si>
  <si>
    <t>8.5公里  驾车13分钟</t>
  </si>
  <si>
    <t>如家快捷酒店（济南路万平口店济南路369号）</t>
  </si>
  <si>
    <t>18263345377张经理0633--8097999</t>
  </si>
  <si>
    <t>周五周六价格会上调30%-50%</t>
  </si>
  <si>
    <t>银座佳驿（海滨二路南首）</t>
  </si>
  <si>
    <t>15006516256金经理0633--2167888</t>
  </si>
  <si>
    <t>5.8公里  驾车11分钟</t>
  </si>
  <si>
    <t>锦华逸景大酒店</t>
  </si>
  <si>
    <t>13723931088卢经理</t>
  </si>
  <si>
    <t>格林豪泰酒店(日照大学城店)（山东路629号）</t>
  </si>
  <si>
    <t>18663381127王经理0633-2219666</t>
  </si>
  <si>
    <t>2.6公里 驾车5分钟</t>
  </si>
  <si>
    <t>周五周六周日价格会上调30%-50%</t>
  </si>
  <si>
    <t>银座佳驿山东路店（山东路520号）</t>
  </si>
  <si>
    <t>15305444462李经理</t>
  </si>
  <si>
    <t>总计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</si>
</sst>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view="pageBreakPreview" zoomScaleSheetLayoutView="100" workbookViewId="0">
      <selection activeCell="O5" sqref="O5"/>
    </sheetView>
  </sheetViews>
  <sheetFormatPr defaultColWidth="9" defaultRowHeight="13.5"/>
  <cols>
    <col min="2" max="2" width="20" customWidth="1"/>
    <col min="3" max="5" width="5.875" customWidth="1"/>
    <col min="6" max="14" width="6.125" customWidth="1"/>
    <col min="15" max="15" width="17.125" customWidth="1"/>
    <col min="17" max="17" width="16.875" customWidth="1"/>
  </cols>
  <sheetData>
    <row r="1" spans="1:17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/>
      <c r="H3" s="6"/>
      <c r="I3" s="6" t="s">
        <v>7</v>
      </c>
      <c r="J3" s="6"/>
      <c r="K3" s="6"/>
      <c r="L3" s="6" t="s">
        <v>8</v>
      </c>
      <c r="M3" s="6"/>
      <c r="N3" s="6"/>
      <c r="O3" s="6" t="s">
        <v>9</v>
      </c>
      <c r="P3" s="6" t="s">
        <v>10</v>
      </c>
      <c r="Q3" s="6" t="s">
        <v>11</v>
      </c>
    </row>
    <row r="4" spans="1:17" ht="24">
      <c r="A4" s="6"/>
      <c r="B4" s="6"/>
      <c r="C4" s="6"/>
      <c r="D4" s="6"/>
      <c r="E4" s="6"/>
      <c r="F4" s="2" t="s">
        <v>12</v>
      </c>
      <c r="G4" s="2" t="s">
        <v>13</v>
      </c>
      <c r="H4" s="2" t="s">
        <v>14</v>
      </c>
      <c r="I4" s="2" t="s">
        <v>12</v>
      </c>
      <c r="J4" s="2" t="s">
        <v>13</v>
      </c>
      <c r="K4" s="2" t="s">
        <v>14</v>
      </c>
      <c r="L4" s="2" t="s">
        <v>12</v>
      </c>
      <c r="M4" s="2" t="s">
        <v>13</v>
      </c>
      <c r="N4" s="2" t="s">
        <v>14</v>
      </c>
      <c r="O4" s="6"/>
      <c r="P4" s="6"/>
      <c r="Q4" s="6"/>
    </row>
    <row r="5" spans="1:17" ht="24">
      <c r="A5" s="3">
        <v>1</v>
      </c>
      <c r="B5" s="4" t="s">
        <v>15</v>
      </c>
      <c r="C5" s="4" t="s">
        <v>16</v>
      </c>
      <c r="D5" s="4" t="s">
        <v>17</v>
      </c>
      <c r="E5" s="3">
        <f>H5*2+K5+N5*3</f>
        <v>640</v>
      </c>
      <c r="F5" s="4" t="s">
        <v>18</v>
      </c>
      <c r="G5" s="4" t="s">
        <v>19</v>
      </c>
      <c r="H5" s="4">
        <v>180</v>
      </c>
      <c r="I5" s="4" t="s">
        <v>20</v>
      </c>
      <c r="J5" s="4" t="s">
        <v>21</v>
      </c>
      <c r="K5" s="4">
        <v>280</v>
      </c>
      <c r="L5" s="4">
        <v>798</v>
      </c>
      <c r="M5" s="4">
        <v>778</v>
      </c>
      <c r="N5" s="4"/>
      <c r="O5" s="4" t="s">
        <v>22</v>
      </c>
      <c r="P5" s="4" t="s">
        <v>23</v>
      </c>
      <c r="Q5" s="4" t="s">
        <v>24</v>
      </c>
    </row>
    <row r="6" spans="1:17" ht="24">
      <c r="A6" s="3">
        <v>2</v>
      </c>
      <c r="B6" s="3" t="s">
        <v>25</v>
      </c>
      <c r="C6" s="3" t="s">
        <v>16</v>
      </c>
      <c r="D6" s="3" t="s">
        <v>17</v>
      </c>
      <c r="E6" s="3">
        <f>H6*2+K6+N6*3</f>
        <v>464</v>
      </c>
      <c r="F6" s="3">
        <v>698</v>
      </c>
      <c r="G6" s="3">
        <v>398</v>
      </c>
      <c r="H6" s="3">
        <v>200</v>
      </c>
      <c r="I6" s="3">
        <v>798</v>
      </c>
      <c r="J6" s="3">
        <v>598</v>
      </c>
      <c r="K6" s="3">
        <v>4</v>
      </c>
      <c r="L6" s="3">
        <v>988</v>
      </c>
      <c r="M6" s="3"/>
      <c r="N6" s="3">
        <v>20</v>
      </c>
      <c r="O6" s="3" t="s">
        <v>26</v>
      </c>
      <c r="P6" s="3" t="s">
        <v>27</v>
      </c>
      <c r="Q6" s="3"/>
    </row>
    <row r="7" spans="1:17" ht="24">
      <c r="A7" s="3">
        <v>3</v>
      </c>
      <c r="B7" s="3" t="s">
        <v>28</v>
      </c>
      <c r="C7" s="3" t="s">
        <v>16</v>
      </c>
      <c r="D7" s="3" t="s">
        <v>17</v>
      </c>
      <c r="E7" s="3">
        <f>H7*2+K7+N7*3</f>
        <v>204</v>
      </c>
      <c r="F7" s="3">
        <v>428</v>
      </c>
      <c r="G7" s="3">
        <v>398</v>
      </c>
      <c r="H7" s="3">
        <v>90</v>
      </c>
      <c r="I7" s="3">
        <v>438</v>
      </c>
      <c r="J7" s="3">
        <v>418</v>
      </c>
      <c r="K7" s="3">
        <v>12</v>
      </c>
      <c r="L7" s="3">
        <v>858</v>
      </c>
      <c r="M7" s="3">
        <v>828</v>
      </c>
      <c r="N7" s="3">
        <v>4</v>
      </c>
      <c r="O7" s="3" t="s">
        <v>29</v>
      </c>
      <c r="P7" s="3" t="s">
        <v>30</v>
      </c>
      <c r="Q7" s="2"/>
    </row>
    <row r="8" spans="1:17" ht="24" customHeight="1">
      <c r="A8" s="3">
        <v>4</v>
      </c>
      <c r="B8" s="3" t="s">
        <v>31</v>
      </c>
      <c r="C8" s="3" t="s">
        <v>16</v>
      </c>
      <c r="D8" s="3" t="s">
        <v>17</v>
      </c>
      <c r="E8" s="3">
        <f>H8*2+K8+N8*3</f>
        <v>175</v>
      </c>
      <c r="F8" s="3">
        <v>686</v>
      </c>
      <c r="G8" s="3">
        <v>358</v>
      </c>
      <c r="H8" s="3">
        <v>50</v>
      </c>
      <c r="I8" s="3">
        <v>758</v>
      </c>
      <c r="J8" s="3">
        <v>398</v>
      </c>
      <c r="K8" s="3">
        <v>15</v>
      </c>
      <c r="L8" s="3">
        <v>786</v>
      </c>
      <c r="M8" s="3">
        <v>458</v>
      </c>
      <c r="N8" s="3">
        <v>20</v>
      </c>
      <c r="O8" s="3" t="s">
        <v>32</v>
      </c>
      <c r="P8" s="3" t="s">
        <v>33</v>
      </c>
      <c r="Q8" s="3"/>
    </row>
    <row r="9" spans="1:17" ht="24">
      <c r="A9" s="3">
        <v>5</v>
      </c>
      <c r="B9" s="4" t="s">
        <v>34</v>
      </c>
      <c r="C9" s="4" t="s">
        <v>35</v>
      </c>
      <c r="D9" s="4" t="s">
        <v>17</v>
      </c>
      <c r="E9" s="4">
        <f>H9*2+K9+N9*3</f>
        <v>380</v>
      </c>
      <c r="F9" s="4">
        <v>597</v>
      </c>
      <c r="G9" s="4"/>
      <c r="H9" s="4">
        <v>160</v>
      </c>
      <c r="I9" s="4">
        <v>837</v>
      </c>
      <c r="J9" s="4"/>
      <c r="K9" s="4">
        <v>60</v>
      </c>
      <c r="L9" s="4"/>
      <c r="M9" s="4"/>
      <c r="N9" s="4"/>
      <c r="O9" s="4">
        <v>15806339813</v>
      </c>
      <c r="P9" s="4" t="s">
        <v>36</v>
      </c>
      <c r="Q9" s="4" t="s">
        <v>37</v>
      </c>
    </row>
    <row r="10" spans="1:17" ht="24" customHeight="1">
      <c r="A10" s="3">
        <v>6</v>
      </c>
      <c r="B10" s="3" t="s">
        <v>38</v>
      </c>
      <c r="C10" s="3" t="s">
        <v>35</v>
      </c>
      <c r="D10" s="3" t="s">
        <v>39</v>
      </c>
      <c r="E10" s="3">
        <f>H10*2+K10+N10*3</f>
        <v>240</v>
      </c>
      <c r="F10" s="3">
        <v>598</v>
      </c>
      <c r="G10" s="3">
        <v>320</v>
      </c>
      <c r="H10" s="3">
        <v>44</v>
      </c>
      <c r="I10" s="3">
        <v>798</v>
      </c>
      <c r="J10" s="3">
        <v>399</v>
      </c>
      <c r="K10" s="3">
        <v>44</v>
      </c>
      <c r="L10" s="3">
        <v>898</v>
      </c>
      <c r="M10" s="3">
        <v>519</v>
      </c>
      <c r="N10" s="3">
        <v>36</v>
      </c>
      <c r="O10" s="3" t="s">
        <v>40</v>
      </c>
      <c r="P10" s="3" t="s">
        <v>41</v>
      </c>
      <c r="Q10" s="3"/>
    </row>
    <row r="11" spans="1:17" ht="24">
      <c r="A11" s="3">
        <v>7</v>
      </c>
      <c r="B11" s="3" t="s">
        <v>42</v>
      </c>
      <c r="C11" s="3" t="s">
        <v>35</v>
      </c>
      <c r="D11" s="3" t="s">
        <v>17</v>
      </c>
      <c r="E11" s="3">
        <v>125</v>
      </c>
      <c r="F11" s="3">
        <v>618</v>
      </c>
      <c r="G11" s="3">
        <v>518</v>
      </c>
      <c r="H11" s="3">
        <v>55</v>
      </c>
      <c r="I11" s="3">
        <v>618</v>
      </c>
      <c r="J11" s="3">
        <v>518</v>
      </c>
      <c r="K11" s="3"/>
      <c r="L11" s="3">
        <v>718</v>
      </c>
      <c r="M11" s="3">
        <v>618</v>
      </c>
      <c r="N11" s="3">
        <v>5</v>
      </c>
      <c r="O11" s="3" t="s">
        <v>43</v>
      </c>
      <c r="P11" s="3" t="s">
        <v>44</v>
      </c>
      <c r="Q11" s="3"/>
    </row>
    <row r="12" spans="1:17" ht="24">
      <c r="A12" s="3">
        <v>8</v>
      </c>
      <c r="B12" s="3" t="s">
        <v>45</v>
      </c>
      <c r="C12" s="3" t="s">
        <v>35</v>
      </c>
      <c r="D12" s="3" t="s">
        <v>17</v>
      </c>
      <c r="E12" s="3">
        <v>80</v>
      </c>
      <c r="F12" s="3">
        <v>768</v>
      </c>
      <c r="G12" s="3">
        <v>520</v>
      </c>
      <c r="H12" s="3">
        <v>40</v>
      </c>
      <c r="I12" s="3">
        <v>858</v>
      </c>
      <c r="J12" s="3">
        <v>580</v>
      </c>
      <c r="K12" s="3"/>
      <c r="L12" s="3"/>
      <c r="M12" s="3"/>
      <c r="N12" s="3"/>
      <c r="O12" s="3" t="s">
        <v>46</v>
      </c>
      <c r="P12" s="3" t="s">
        <v>47</v>
      </c>
      <c r="Q12" s="3"/>
    </row>
    <row r="13" spans="1:17" ht="24" customHeight="1">
      <c r="A13" s="3">
        <v>9</v>
      </c>
      <c r="B13" s="3" t="s">
        <v>48</v>
      </c>
      <c r="C13" s="3" t="s">
        <v>49</v>
      </c>
      <c r="D13" s="3" t="s">
        <v>17</v>
      </c>
      <c r="E13" s="3">
        <f>H13*2+K13+N13*3</f>
        <v>520</v>
      </c>
      <c r="F13" s="3">
        <v>688</v>
      </c>
      <c r="G13" s="3">
        <v>388</v>
      </c>
      <c r="H13" s="3">
        <v>220</v>
      </c>
      <c r="I13" s="3">
        <v>688</v>
      </c>
      <c r="J13" s="3">
        <v>388</v>
      </c>
      <c r="K13" s="3">
        <v>50</v>
      </c>
      <c r="L13" s="3">
        <v>688</v>
      </c>
      <c r="M13" s="3">
        <v>488</v>
      </c>
      <c r="N13" s="3">
        <v>10</v>
      </c>
      <c r="O13" s="3" t="s">
        <v>50</v>
      </c>
      <c r="P13" s="3" t="s">
        <v>27</v>
      </c>
      <c r="Q13" s="3" t="s">
        <v>37</v>
      </c>
    </row>
    <row r="14" spans="1:17" ht="24">
      <c r="A14" s="3">
        <v>10</v>
      </c>
      <c r="B14" s="3" t="s">
        <v>51</v>
      </c>
      <c r="C14" s="3" t="s">
        <v>49</v>
      </c>
      <c r="D14" s="3" t="s">
        <v>17</v>
      </c>
      <c r="E14" s="3">
        <v>200</v>
      </c>
      <c r="F14" s="3">
        <v>238</v>
      </c>
      <c r="G14" s="3">
        <v>198</v>
      </c>
      <c r="H14" s="3">
        <v>100</v>
      </c>
      <c r="I14" s="3">
        <v>238</v>
      </c>
      <c r="J14" s="3">
        <v>200</v>
      </c>
      <c r="K14" s="3"/>
      <c r="L14" s="3">
        <v>398</v>
      </c>
      <c r="M14" s="3">
        <v>298</v>
      </c>
      <c r="N14" s="3"/>
      <c r="O14" s="3" t="s">
        <v>52</v>
      </c>
      <c r="P14" s="3" t="s">
        <v>53</v>
      </c>
      <c r="Q14" s="3"/>
    </row>
    <row r="15" spans="1:17" ht="24" customHeight="1">
      <c r="A15" s="3">
        <v>11</v>
      </c>
      <c r="B15" s="3" t="s">
        <v>54</v>
      </c>
      <c r="C15" s="3" t="s">
        <v>49</v>
      </c>
      <c r="D15" s="3" t="s">
        <v>17</v>
      </c>
      <c r="E15" s="3">
        <f>H15*2+K15+N15*3</f>
        <v>143</v>
      </c>
      <c r="F15" s="3">
        <v>398</v>
      </c>
      <c r="G15" s="3">
        <v>328</v>
      </c>
      <c r="H15" s="3">
        <v>66</v>
      </c>
      <c r="I15" s="3">
        <v>428</v>
      </c>
      <c r="J15" s="3">
        <v>398</v>
      </c>
      <c r="K15" s="3">
        <v>11</v>
      </c>
      <c r="L15" s="3"/>
      <c r="M15" s="3"/>
      <c r="N15" s="3"/>
      <c r="O15" s="3" t="s">
        <v>55</v>
      </c>
      <c r="P15" s="3" t="s">
        <v>56</v>
      </c>
      <c r="Q15" s="3"/>
    </row>
    <row r="16" spans="1:17" ht="24" customHeight="1">
      <c r="A16" s="3">
        <v>12</v>
      </c>
      <c r="B16" s="3" t="s">
        <v>57</v>
      </c>
      <c r="C16" s="3" t="s">
        <v>49</v>
      </c>
      <c r="D16" s="3" t="s">
        <v>17</v>
      </c>
      <c r="E16" s="3">
        <f>H16*2+K16+N16*3</f>
        <v>75</v>
      </c>
      <c r="F16" s="3">
        <v>568</v>
      </c>
      <c r="G16" s="3">
        <v>468</v>
      </c>
      <c r="H16" s="3">
        <v>25</v>
      </c>
      <c r="I16" s="3">
        <v>658</v>
      </c>
      <c r="J16" s="3">
        <v>488</v>
      </c>
      <c r="K16" s="3">
        <v>25</v>
      </c>
      <c r="L16" s="3"/>
      <c r="M16" s="3"/>
      <c r="N16" s="3"/>
      <c r="O16" s="3" t="s">
        <v>58</v>
      </c>
      <c r="P16" s="3" t="s">
        <v>59</v>
      </c>
      <c r="Q16" s="3"/>
    </row>
    <row r="17" spans="1:17" ht="24">
      <c r="A17" s="3">
        <v>13</v>
      </c>
      <c r="B17" s="3" t="s">
        <v>60</v>
      </c>
      <c r="C17" s="3" t="s">
        <v>49</v>
      </c>
      <c r="D17" s="3" t="s">
        <v>39</v>
      </c>
      <c r="E17" s="3">
        <v>50</v>
      </c>
      <c r="F17" s="3">
        <v>298</v>
      </c>
      <c r="G17" s="3">
        <v>368</v>
      </c>
      <c r="H17" s="3">
        <v>25</v>
      </c>
      <c r="I17" s="3"/>
      <c r="J17" s="3"/>
      <c r="K17" s="3"/>
      <c r="L17" s="3"/>
      <c r="M17" s="3"/>
      <c r="N17" s="3"/>
      <c r="O17" s="3" t="s">
        <v>61</v>
      </c>
      <c r="P17" s="3" t="s">
        <v>47</v>
      </c>
      <c r="Q17" s="3"/>
    </row>
    <row r="18" spans="1:17" ht="24" customHeight="1">
      <c r="A18" s="3">
        <v>14</v>
      </c>
      <c r="B18" s="3" t="s">
        <v>62</v>
      </c>
      <c r="C18" s="3" t="s">
        <v>63</v>
      </c>
      <c r="D18" s="3" t="s">
        <v>17</v>
      </c>
      <c r="E18" s="3">
        <f>H18*2+K18+N18*3</f>
        <v>157</v>
      </c>
      <c r="F18" s="3">
        <v>260</v>
      </c>
      <c r="G18" s="3">
        <v>188</v>
      </c>
      <c r="H18" s="3">
        <v>56</v>
      </c>
      <c r="I18" s="3">
        <v>260</v>
      </c>
      <c r="J18" s="3">
        <v>188</v>
      </c>
      <c r="K18" s="3">
        <v>30</v>
      </c>
      <c r="L18" s="3">
        <v>360</v>
      </c>
      <c r="M18" s="3"/>
      <c r="N18" s="3">
        <v>5</v>
      </c>
      <c r="O18" s="3" t="s">
        <v>64</v>
      </c>
      <c r="P18" s="3" t="s">
        <v>65</v>
      </c>
      <c r="Q18" s="3"/>
    </row>
    <row r="19" spans="1:17" ht="24">
      <c r="A19" s="3">
        <v>15</v>
      </c>
      <c r="B19" s="3" t="s">
        <v>66</v>
      </c>
      <c r="C19" s="3"/>
      <c r="D19" s="3" t="s">
        <v>17</v>
      </c>
      <c r="E19" s="4">
        <f>H19*2+K19+N19*3</f>
        <v>290</v>
      </c>
      <c r="F19" s="3">
        <v>598</v>
      </c>
      <c r="G19" s="3">
        <v>498</v>
      </c>
      <c r="H19" s="4">
        <v>120</v>
      </c>
      <c r="I19" s="3">
        <v>698</v>
      </c>
      <c r="J19" s="3">
        <v>598</v>
      </c>
      <c r="K19" s="3">
        <v>50</v>
      </c>
      <c r="L19" s="3">
        <v>1098</v>
      </c>
      <c r="M19" s="3">
        <v>1068</v>
      </c>
      <c r="N19" s="3"/>
      <c r="O19" s="3" t="s">
        <v>67</v>
      </c>
      <c r="P19" s="3" t="s">
        <v>68</v>
      </c>
      <c r="Q19" s="3" t="s">
        <v>37</v>
      </c>
    </row>
    <row r="20" spans="1:17" ht="24" customHeight="1">
      <c r="A20" s="3">
        <v>16</v>
      </c>
      <c r="B20" s="3" t="s">
        <v>69</v>
      </c>
      <c r="C20" s="3"/>
      <c r="D20" s="3" t="s">
        <v>39</v>
      </c>
      <c r="E20" s="3">
        <f>H20*2+K20+N20*3</f>
        <v>172</v>
      </c>
      <c r="F20" s="3">
        <v>329</v>
      </c>
      <c r="G20" s="3">
        <v>263</v>
      </c>
      <c r="H20" s="3">
        <v>56</v>
      </c>
      <c r="I20" s="3">
        <v>309</v>
      </c>
      <c r="J20" s="3">
        <v>247</v>
      </c>
      <c r="K20" s="3">
        <v>54</v>
      </c>
      <c r="L20" s="3">
        <v>409</v>
      </c>
      <c r="M20" s="3">
        <v>343</v>
      </c>
      <c r="N20" s="3">
        <v>2</v>
      </c>
      <c r="O20" s="3" t="s">
        <v>70</v>
      </c>
      <c r="P20" s="3" t="s">
        <v>59</v>
      </c>
      <c r="Q20" s="3" t="s">
        <v>71</v>
      </c>
    </row>
    <row r="21" spans="1:17" s="1" customFormat="1" ht="24" customHeight="1">
      <c r="A21" s="3">
        <v>17</v>
      </c>
      <c r="B21" s="3" t="s">
        <v>72</v>
      </c>
      <c r="C21" s="3"/>
      <c r="D21" s="3" t="s">
        <v>39</v>
      </c>
      <c r="E21" s="3">
        <f>H21*2+K21+N21*3</f>
        <v>164</v>
      </c>
      <c r="F21" s="3">
        <v>276</v>
      </c>
      <c r="G21" s="3">
        <v>276</v>
      </c>
      <c r="H21" s="3">
        <v>51</v>
      </c>
      <c r="I21" s="3">
        <v>306</v>
      </c>
      <c r="J21" s="3">
        <v>306</v>
      </c>
      <c r="K21" s="3">
        <v>50</v>
      </c>
      <c r="L21" s="3">
        <v>416</v>
      </c>
      <c r="M21" s="3">
        <v>416</v>
      </c>
      <c r="N21" s="3">
        <v>4</v>
      </c>
      <c r="O21" s="3" t="s">
        <v>73</v>
      </c>
      <c r="P21" s="3" t="s">
        <v>74</v>
      </c>
      <c r="Q21" s="2"/>
    </row>
    <row r="22" spans="1:17" ht="24">
      <c r="A22" s="3">
        <v>18</v>
      </c>
      <c r="B22" s="3" t="s">
        <v>75</v>
      </c>
      <c r="C22" s="3"/>
      <c r="D22" s="3" t="s">
        <v>17</v>
      </c>
      <c r="E22" s="3">
        <f>H22*2+K22+N22*3</f>
        <v>130</v>
      </c>
      <c r="F22" s="3">
        <v>658</v>
      </c>
      <c r="G22" s="3">
        <v>398</v>
      </c>
      <c r="H22" s="3">
        <v>60</v>
      </c>
      <c r="I22" s="3">
        <v>698</v>
      </c>
      <c r="J22" s="3">
        <v>438</v>
      </c>
      <c r="K22" s="3">
        <v>10</v>
      </c>
      <c r="L22" s="3"/>
      <c r="M22" s="3"/>
      <c r="N22" s="3"/>
      <c r="O22" s="3" t="s">
        <v>76</v>
      </c>
      <c r="P22" s="3" t="s">
        <v>27</v>
      </c>
      <c r="Q22" s="3"/>
    </row>
    <row r="23" spans="1:17" ht="24" customHeight="1">
      <c r="A23" s="3">
        <v>19</v>
      </c>
      <c r="B23" s="4" t="s">
        <v>77</v>
      </c>
      <c r="C23" s="4"/>
      <c r="D23" s="4" t="s">
        <v>39</v>
      </c>
      <c r="E23" s="3">
        <f>H23*2+K23+N23*3</f>
        <v>118</v>
      </c>
      <c r="F23" s="4">
        <v>399</v>
      </c>
      <c r="G23" s="4">
        <v>379</v>
      </c>
      <c r="H23" s="4">
        <v>42</v>
      </c>
      <c r="I23" s="4">
        <v>259</v>
      </c>
      <c r="J23" s="4">
        <v>246</v>
      </c>
      <c r="K23" s="4">
        <v>34</v>
      </c>
      <c r="L23" s="4"/>
      <c r="M23" s="4"/>
      <c r="N23" s="4"/>
      <c r="O23" s="4" t="s">
        <v>78</v>
      </c>
      <c r="P23" s="4" t="s">
        <v>79</v>
      </c>
      <c r="Q23" s="4" t="s">
        <v>80</v>
      </c>
    </row>
    <row r="24" spans="1:17" ht="24">
      <c r="A24" s="3">
        <v>20</v>
      </c>
      <c r="B24" s="3" t="s">
        <v>81</v>
      </c>
      <c r="C24" s="3"/>
      <c r="D24" s="3" t="s">
        <v>17</v>
      </c>
      <c r="E24" s="3">
        <f>H24*2+K24+N24*3</f>
        <v>75</v>
      </c>
      <c r="F24" s="3">
        <v>266</v>
      </c>
      <c r="G24" s="3">
        <v>215</v>
      </c>
      <c r="H24" s="3">
        <v>30</v>
      </c>
      <c r="I24" s="3">
        <v>266</v>
      </c>
      <c r="J24" s="3">
        <v>215</v>
      </c>
      <c r="K24" s="3">
        <v>15</v>
      </c>
      <c r="L24" s="3"/>
      <c r="M24" s="3"/>
      <c r="N24" s="3"/>
      <c r="O24" s="3" t="s">
        <v>82</v>
      </c>
      <c r="P24" s="3" t="s">
        <v>27</v>
      </c>
      <c r="Q24" s="3"/>
    </row>
    <row r="25" spans="1:17" ht="27" customHeight="1">
      <c r="A25" s="5"/>
      <c r="B25" s="5" t="s">
        <v>83</v>
      </c>
      <c r="C25" s="7"/>
      <c r="D25" s="8"/>
      <c r="E25" s="5">
        <f>SUM(E5:E24)</f>
        <v>4402</v>
      </c>
      <c r="F25" s="7"/>
      <c r="G25" s="9"/>
      <c r="H25" s="5">
        <f>SUM(H5:H24)</f>
        <v>1670</v>
      </c>
      <c r="I25" s="7"/>
      <c r="J25" s="9"/>
      <c r="K25" s="5">
        <f>SUM(K5:K24)</f>
        <v>744</v>
      </c>
      <c r="L25" s="7"/>
      <c r="M25" s="9"/>
      <c r="N25" s="5">
        <f>SUM(N5:N24)</f>
        <v>106</v>
      </c>
      <c r="O25" s="5"/>
      <c r="P25" s="5"/>
      <c r="Q25" s="5"/>
    </row>
  </sheetData>
  <mergeCells count="16">
    <mergeCell ref="O3:O4"/>
    <mergeCell ref="P3:P4"/>
    <mergeCell ref="Q3:Q4"/>
    <mergeCell ref="A1:Q2"/>
    <mergeCell ref="A3:A4"/>
    <mergeCell ref="B3:B4"/>
    <mergeCell ref="C3:C4"/>
    <mergeCell ref="D3:D4"/>
    <mergeCell ref="E3:E4"/>
    <mergeCell ref="F3:H3"/>
    <mergeCell ref="I3:K3"/>
    <mergeCell ref="L3:N3"/>
    <mergeCell ref="C25:D25"/>
    <mergeCell ref="F25:G25"/>
    <mergeCell ref="I25:J25"/>
    <mergeCell ref="L25:M25"/>
  </mergeCells>
  <phoneticPr fontId="7" type="noConversion"/>
  <pageMargins left="0.75" right="0.75" top="1" bottom="1" header="0.51180555555555596" footer="0.51180555555555596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别志坚</cp:lastModifiedBy>
  <dcterms:created xsi:type="dcterms:W3CDTF">2017-07-07T03:25:00Z</dcterms:created>
  <dcterms:modified xsi:type="dcterms:W3CDTF">2017-07-11T06:05:13Z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